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ГОС ВЕБ\меню госвеб\"/>
    </mc:Choice>
  </mc:AlternateContent>
  <bookViews>
    <workbookView xWindow="0" yWindow="0" windowWidth="91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0" i="1" l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81" i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F13" i="1"/>
  <c r="F176" i="1" l="1"/>
  <c r="G157" i="1"/>
  <c r="I157" i="1"/>
  <c r="L196" i="1"/>
  <c r="J176" i="1"/>
  <c r="I176" i="1"/>
  <c r="H176" i="1"/>
  <c r="J100" i="1"/>
  <c r="H100" i="1"/>
  <c r="H43" i="1"/>
  <c r="I43" i="1"/>
  <c r="G43" i="1"/>
  <c r="J24" i="1"/>
  <c r="G24" i="1"/>
  <c r="F24" i="1"/>
  <c r="F196" i="1" s="1"/>
  <c r="I24" i="1"/>
  <c r="I196" i="1" l="1"/>
  <c r="H196" i="1"/>
  <c r="J196" i="1"/>
  <c r="G196" i="1"/>
</calcChain>
</file>

<file path=xl/sharedStrings.xml><?xml version="1.0" encoding="utf-8"?>
<sst xmlns="http://schemas.openxmlformats.org/spreadsheetml/2006/main" count="321" uniqueCount="125">
  <si>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</si>
  <si>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</si>
  <si>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</si>
  <si>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</si>
  <si>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</si>
  <si>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</si>
  <si>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</si>
  <si>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</si>
  <si>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</si>
  <si>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</si>
  <si>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</si>
  <si>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</si>
  <si>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</si>
  <si>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</si>
  <si>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</si>
  <si>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</si>
  <si>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</si>
  <si>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</si>
  <si>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</si>
  <si>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</si>
  <si>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</si>
  <si>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</si>
  <si>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</si>
  <si>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</si>
  <si>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</si>
  <si>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</si>
  <si>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</si>
  <si>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</si>
  <si>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</si>
  <si>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</si>
  <si>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</si>
  <si>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</si>
  <si>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</si>
  <si>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</si>
  <si>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</si>
  <si>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</si>
  <si>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</si>
  <si>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</si>
  <si>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</si>
  <si>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</si>
  <si>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Каша "Дружба"</t>
  </si>
  <si>
    <t>Чай с сахаром и брусникой</t>
  </si>
  <si>
    <t>Блинчики с повидлом</t>
  </si>
  <si>
    <t>242.2</t>
  </si>
  <si>
    <t>Суп картофельный с макаронными изделиями на курином бульоне</t>
  </si>
  <si>
    <t>Тефтели куриные с соусом Бешамель</t>
  </si>
  <si>
    <t>390.4/435.1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</si>
  <si>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</si>
  <si>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</si>
  <si>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</si>
  <si>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</si>
  <si>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</si>
  <si>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</si>
  <si>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Чай с сахаром</t>
  </si>
  <si>
    <t>Яйца вареные</t>
  </si>
  <si>
    <t>яйца</t>
  </si>
  <si>
    <t>Борщ с капустой и картофелем вегетарианский со сметаной</t>
  </si>
  <si>
    <t>128.1</t>
  </si>
  <si>
    <t>Наггетсы рыбные</t>
  </si>
  <si>
    <t>б/н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</si>
  <si>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</si>
  <si>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</si>
  <si>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</si>
  <si>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</si>
  <si>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</si>
  <si>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</si>
  <si>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</si>
  <si>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</si>
  <si>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</si>
  <si>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</si>
  <si>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</si>
  <si>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Напиток  витаминизированный</t>
  </si>
  <si>
    <t>РЦ 10.86.</t>
  </si>
  <si>
    <t>булочное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</si>
  <si>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</si>
  <si>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</si>
  <si>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</si>
  <si>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</si>
  <si>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</si>
  <si>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</si>
  <si>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</si>
  <si>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</si>
  <si>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</si>
  <si>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</si>
  <si>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</si>
  <si>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</si>
  <si>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Напиток из шиповника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</si>
  <si>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</si>
  <si>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</si>
  <si>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</si>
  <si>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</si>
  <si>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</si>
  <si>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</si>
  <si>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</si>
  <si>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Батон нарезной</t>
  </si>
  <si>
    <t>Рассольник ленинградский</t>
  </si>
  <si>
    <t>134.3</t>
  </si>
  <si>
    <t>Рыба под маринадом</t>
  </si>
  <si>
    <t>Каша пшенная молочная жидкая</t>
  </si>
  <si>
    <t>Суп-лапша домашняя на курином бульоне</t>
  </si>
  <si>
    <t>157.1</t>
  </si>
  <si>
    <t>Жаркое из птицы</t>
  </si>
  <si>
    <t>Наггетсы куриные с соусом сметанным</t>
  </si>
  <si>
    <t>б/н/354</t>
  </si>
  <si>
    <t>Рис отварной</t>
  </si>
  <si>
    <t>Чай яблочно-вишневый</t>
  </si>
  <si>
    <t>494.2</t>
  </si>
  <si>
    <t>Голубцы ленивые с соусом томатным</t>
  </si>
  <si>
    <t>372/453</t>
  </si>
  <si>
    <t>Фрукт свежий, сезонный</t>
  </si>
  <si>
    <t xml:space="preserve">Свекольник </t>
  </si>
  <si>
    <t>131.3</t>
  </si>
  <si>
    <t>Митбол из индейки</t>
  </si>
  <si>
    <t>Рагу из овощей</t>
  </si>
  <si>
    <t>195.1</t>
  </si>
  <si>
    <t>Плюшка новомосковская</t>
  </si>
  <si>
    <t>Тефтели мясные с соусом сметанный</t>
  </si>
  <si>
    <t>390/354</t>
  </si>
  <si>
    <t xml:space="preserve">Булочка ванильная </t>
  </si>
  <si>
    <t>Булочка домашняя</t>
  </si>
  <si>
    <t>Сырники из творога с соусом ягодным сладким</t>
  </si>
  <si>
    <t>117/474</t>
  </si>
  <si>
    <t>Плов из отварной птицы</t>
  </si>
  <si>
    <t>Директор</t>
  </si>
  <si>
    <t>Катаржина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</si>
</sst>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Fill="1" applyBorder="1" applyAlignment="1" applyProtection="1">
      <alignment wrapText="1"/>
      <protection locked="0"/>
    </xf>
    <xf numFmtId="0" fontId="12" fillId="0" borderId="22" xfId="0" applyFont="1" applyFill="1" applyBorder="1" applyAlignment="1" applyProtection="1">
      <alignment horizontal="center"/>
      <protection locked="0"/>
    </xf>
    <xf numFmtId="2" fontId="12" fillId="0" borderId="2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Fill="1" applyBorder="1" applyAlignment="1" applyProtection="1">
      <alignment horizontal="center"/>
      <protection locked="0"/>
    </xf>
    <xf numFmtId="0" fontId="12" fillId="0" borderId="22" xfId="0" applyFont="1" applyFill="1" applyBorder="1" applyAlignment="1">
      <alignment wrapText="1"/>
    </xf>
    <xf numFmtId="0" fontId="12" fillId="0" borderId="22" xfId="0" applyFont="1" applyFill="1" applyBorder="1" applyAlignment="1">
      <alignment horizontal="center"/>
    </xf>
    <xf numFmtId="2" fontId="12" fillId="0" borderId="22" xfId="0" applyNumberFormat="1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2" fillId="0" borderId="24" xfId="0" applyFont="1" applyFill="1" applyBorder="1" applyAlignment="1">
      <alignment wrapText="1"/>
    </xf>
    <xf numFmtId="0" fontId="12" fillId="0" borderId="24" xfId="0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0" fontId="12" fillId="0" borderId="25" xfId="0" applyFont="1" applyFill="1" applyBorder="1" applyAlignment="1">
      <alignment wrapText="1"/>
    </xf>
    <xf numFmtId="0" fontId="12" fillId="0" borderId="25" xfId="0" applyFont="1" applyFill="1" applyBorder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3" fillId="4" borderId="2" xfId="0" applyFont="1" applyFill="1" applyBorder="1"/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12" fillId="0" borderId="28" xfId="0" applyFont="1" applyFill="1" applyBorder="1" applyAlignment="1" applyProtection="1">
      <alignment wrapText="1"/>
      <protection locked="0"/>
    </xf>
    <xf numFmtId="0" fontId="12" fillId="0" borderId="28" xfId="0" applyFont="1" applyFill="1" applyBorder="1" applyAlignment="1" applyProtection="1">
      <alignment horizontal="center"/>
      <protection locked="0"/>
    </xf>
    <xf numFmtId="2" fontId="12" fillId="0" borderId="28" xfId="0" applyNumberFormat="1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/>
      <protection locked="0"/>
    </xf>
    <xf numFmtId="0" fontId="3" fillId="4" borderId="30" xfId="0" applyFont="1" applyFill="1" applyBorder="1"/>
    <xf numFmtId="0" fontId="3" fillId="3" borderId="31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12" fillId="4" borderId="22" xfId="0" applyFont="1" applyFill="1" applyBorder="1" applyAlignment="1">
      <alignment wrapText="1"/>
    </xf>
    <xf numFmtId="0" fontId="12" fillId="4" borderId="22" xfId="0" applyFont="1" applyFill="1" applyBorder="1" applyAlignment="1">
      <alignment horizontal="center"/>
    </xf>
    <xf numFmtId="2" fontId="12" fillId="4" borderId="22" xfId="0" applyNumberFormat="1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0" fontId="12" fillId="0" borderId="32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2" fillId="0" borderId="32" xfId="0" applyFont="1" applyFill="1" applyBorder="1" applyAlignment="1">
      <alignment wrapText="1"/>
    </xf>
    <xf numFmtId="0" fontId="3" fillId="0" borderId="0" xfId="0" applyFont="1" applyFill="1"/>
    <xf numFmtId="0" fontId="12" fillId="0" borderId="3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6" sqref="U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3"/>
      <c r="D1" s="94"/>
      <c r="E1" s="94"/>
      <c r="F1" s="12" t="s">
        <v>16</v>
      </c>
      <c r="G1" s="2" t="s">
        <v>17</v>
      </c>
      <c r="H1" s="95" t="s">
        <v>123</v>
      </c>
      <c r="I1" s="95"/>
      <c r="J1" s="95"/>
      <c r="K1" s="95"/>
    </row>
    <row r="2" spans="1:12" ht="17.399999999999999">
      <c r="A2" s="35" t="s">
        <v>6</v>
      </c>
      <c r="C2" s="2"/>
      <c r="G2" s="2" t="s">
        <v>18</v>
      </c>
      <c r="H2" s="95" t="s">
        <v>124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17</v>
      </c>
      <c r="I3" s="46">
        <v>11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22" t="s">
        <v>21</v>
      </c>
      <c r="E6" s="49" t="s">
        <v>40</v>
      </c>
      <c r="F6" s="50">
        <v>200</v>
      </c>
      <c r="G6" s="51">
        <v>5.34</v>
      </c>
      <c r="H6" s="51">
        <v>6.86</v>
      </c>
      <c r="I6" s="51">
        <v>27.28</v>
      </c>
      <c r="J6" s="50">
        <v>203.5</v>
      </c>
      <c r="K6" s="52">
        <v>260</v>
      </c>
      <c r="L6" s="39"/>
    </row>
    <row r="7" spans="1:12" ht="14.4">
      <c r="A7" s="23"/>
      <c r="B7" s="15"/>
      <c r="C7" s="11"/>
      <c r="D7" s="84" t="s">
        <v>21</v>
      </c>
      <c r="E7" s="83" t="s">
        <v>42</v>
      </c>
      <c r="F7" s="50">
        <v>100</v>
      </c>
      <c r="G7" s="51">
        <v>11.06</v>
      </c>
      <c r="H7" s="51">
        <v>10.02</v>
      </c>
      <c r="I7" s="51">
        <v>35.840000000000003</v>
      </c>
      <c r="J7" s="50">
        <v>254.24</v>
      </c>
      <c r="K7" s="52" t="s">
        <v>43</v>
      </c>
      <c r="L7" s="41"/>
    </row>
    <row r="8" spans="1:12" ht="14.4">
      <c r="A8" s="23"/>
      <c r="B8" s="15"/>
      <c r="C8" s="11"/>
      <c r="D8" s="7" t="s">
        <v>22</v>
      </c>
      <c r="E8" s="49" t="s">
        <v>41</v>
      </c>
      <c r="F8" s="50">
        <v>200</v>
      </c>
      <c r="G8" s="51">
        <v>0.22</v>
      </c>
      <c r="H8" s="51">
        <v>0.06</v>
      </c>
      <c r="I8" s="51">
        <v>7.2</v>
      </c>
      <c r="J8" s="50">
        <v>29.08</v>
      </c>
      <c r="K8" s="52">
        <v>143</v>
      </c>
      <c r="L8" s="41"/>
    </row>
    <row r="9" spans="1:12" ht="14.4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4.4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16.619999999999997</v>
      </c>
      <c r="H13" s="19">
        <f t="shared" si="0"/>
        <v>16.939999999999998</v>
      </c>
      <c r="I13" s="19">
        <f t="shared" si="0"/>
        <v>70.320000000000007</v>
      </c>
      <c r="J13" s="19">
        <f t="shared" si="0"/>
        <v>486.82</v>
      </c>
      <c r="K13" s="25"/>
      <c r="L13" s="19">
        <v>85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27">
      <c r="A15" s="23"/>
      <c r="B15" s="15"/>
      <c r="C15" s="11"/>
      <c r="D15" s="7" t="s">
        <v>27</v>
      </c>
      <c r="E15" s="49" t="s">
        <v>44</v>
      </c>
      <c r="F15" s="50">
        <v>200</v>
      </c>
      <c r="G15" s="51">
        <v>2.16</v>
      </c>
      <c r="H15" s="51">
        <v>2.2799999999999998</v>
      </c>
      <c r="I15" s="51">
        <v>15.06</v>
      </c>
      <c r="J15" s="50">
        <v>89</v>
      </c>
      <c r="K15" s="52">
        <v>147</v>
      </c>
      <c r="L15" s="41"/>
    </row>
    <row r="16" spans="1:12" ht="26.4">
      <c r="A16" s="23"/>
      <c r="B16" s="15"/>
      <c r="C16" s="11"/>
      <c r="D16" s="7" t="s">
        <v>28</v>
      </c>
      <c r="E16" s="49" t="s">
        <v>45</v>
      </c>
      <c r="F16" s="41">
        <v>110</v>
      </c>
      <c r="G16" s="41">
        <v>10.45</v>
      </c>
      <c r="H16" s="41">
        <v>13.8</v>
      </c>
      <c r="I16" s="41">
        <v>16.239999999999998</v>
      </c>
      <c r="J16" s="41">
        <v>246.83</v>
      </c>
      <c r="K16" s="42" t="s">
        <v>46</v>
      </c>
      <c r="L16" s="41"/>
    </row>
    <row r="17" spans="1:12" ht="14.4">
      <c r="A17" s="23"/>
      <c r="B17" s="15"/>
      <c r="C17" s="11"/>
      <c r="D17" s="7" t="s">
        <v>29</v>
      </c>
      <c r="E17" s="49" t="s">
        <v>47</v>
      </c>
      <c r="F17" s="50">
        <v>150</v>
      </c>
      <c r="G17" s="51">
        <v>7.64</v>
      </c>
      <c r="H17" s="51">
        <v>7.91</v>
      </c>
      <c r="I17" s="51">
        <v>38.85</v>
      </c>
      <c r="J17" s="50">
        <v>225.67</v>
      </c>
      <c r="K17" s="52">
        <v>237</v>
      </c>
      <c r="L17" s="41"/>
    </row>
    <row r="18" spans="1:12" ht="14.4">
      <c r="A18" s="23"/>
      <c r="B18" s="15"/>
      <c r="C18" s="11"/>
      <c r="D18" s="7" t="s">
        <v>30</v>
      </c>
      <c r="E18" s="49" t="s">
        <v>48</v>
      </c>
      <c r="F18" s="50">
        <v>200</v>
      </c>
      <c r="G18" s="51">
        <v>0.08</v>
      </c>
      <c r="H18" s="51">
        <v>0</v>
      </c>
      <c r="I18" s="51">
        <v>10.62</v>
      </c>
      <c r="J18" s="50">
        <v>40.44</v>
      </c>
      <c r="K18" s="52">
        <v>508</v>
      </c>
      <c r="L18" s="41"/>
    </row>
    <row r="19" spans="1:12" ht="14.4">
      <c r="A19" s="23"/>
      <c r="B19" s="15"/>
      <c r="C19" s="11"/>
      <c r="D19" s="7" t="s">
        <v>31</v>
      </c>
      <c r="E19" s="49" t="s">
        <v>49</v>
      </c>
      <c r="F19" s="50">
        <v>30</v>
      </c>
      <c r="G19" s="51">
        <v>1.98</v>
      </c>
      <c r="H19" s="51">
        <v>0.27</v>
      </c>
      <c r="I19" s="51">
        <v>11.4</v>
      </c>
      <c r="J19" s="50">
        <v>59.7</v>
      </c>
      <c r="K19" s="52"/>
      <c r="L19" s="41"/>
    </row>
    <row r="20" spans="1:12" ht="14.4">
      <c r="A20" s="23"/>
      <c r="B20" s="15"/>
      <c r="C20" s="11"/>
      <c r="D20" s="7" t="s">
        <v>32</v>
      </c>
      <c r="E20" s="49" t="s">
        <v>50</v>
      </c>
      <c r="F20" s="50">
        <v>30</v>
      </c>
      <c r="G20" s="51">
        <v>1.98</v>
      </c>
      <c r="H20" s="51">
        <v>0.36</v>
      </c>
      <c r="I20" s="51">
        <v>10.02</v>
      </c>
      <c r="J20" s="50">
        <v>52.2</v>
      </c>
      <c r="K20" s="5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24.29</v>
      </c>
      <c r="H23" s="19">
        <f t="shared" si="1"/>
        <v>24.62</v>
      </c>
      <c r="I23" s="19">
        <f t="shared" si="1"/>
        <v>102.19000000000001</v>
      </c>
      <c r="J23" s="19">
        <f t="shared" si="1"/>
        <v>713.84000000000015</v>
      </c>
      <c r="K23" s="25"/>
      <c r="L23" s="19">
        <v>85</v>
      </c>
    </row>
    <row r="24" spans="1:12" ht="15" thickBot="1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1220</v>
      </c>
      <c r="G24" s="32">
        <f t="shared" ref="G24:J24" si="2">G13+G23</f>
        <v>40.909999999999997</v>
      </c>
      <c r="H24" s="32">
        <f t="shared" si="2"/>
        <v>41.56</v>
      </c>
      <c r="I24" s="32">
        <f t="shared" si="2"/>
        <v>172.51000000000002</v>
      </c>
      <c r="J24" s="32">
        <f t="shared" si="2"/>
        <v>1200.6600000000001</v>
      </c>
      <c r="K24" s="32"/>
      <c r="L24" s="32">
        <f t="shared" ref="L24" si="3">L13+L23</f>
        <v>170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50">
        <v>200</v>
      </c>
      <c r="G25" s="51">
        <v>7.82</v>
      </c>
      <c r="H25" s="51">
        <v>7.04</v>
      </c>
      <c r="I25" s="51">
        <v>40.6</v>
      </c>
      <c r="J25" s="50">
        <v>257.32</v>
      </c>
      <c r="K25" s="52">
        <v>250</v>
      </c>
      <c r="L25" s="39"/>
    </row>
    <row r="26" spans="1:12" ht="14.4">
      <c r="A26" s="14"/>
      <c r="B26" s="15"/>
      <c r="C26" s="11"/>
      <c r="D26" s="6" t="s">
        <v>26</v>
      </c>
      <c r="E26" s="49" t="s">
        <v>52</v>
      </c>
      <c r="F26" s="50">
        <v>60</v>
      </c>
      <c r="G26" s="51">
        <v>5.1100000000000003</v>
      </c>
      <c r="H26" s="51">
        <v>6.98</v>
      </c>
      <c r="I26" s="51">
        <v>22.45</v>
      </c>
      <c r="J26" s="50">
        <v>193.91</v>
      </c>
      <c r="K26" s="52">
        <v>7</v>
      </c>
      <c r="L26" s="41"/>
    </row>
    <row r="27" spans="1:12" ht="14.4">
      <c r="A27" s="14"/>
      <c r="B27" s="15"/>
      <c r="C27" s="11"/>
      <c r="D27" s="7" t="s">
        <v>22</v>
      </c>
      <c r="E27" s="49" t="s">
        <v>53</v>
      </c>
      <c r="F27" s="50">
        <v>200</v>
      </c>
      <c r="G27" s="51">
        <v>0.2</v>
      </c>
      <c r="H27" s="51">
        <v>0</v>
      </c>
      <c r="I27" s="51">
        <v>6.5</v>
      </c>
      <c r="J27" s="50">
        <v>26.8</v>
      </c>
      <c r="K27" s="52">
        <v>143</v>
      </c>
      <c r="L27" s="41"/>
    </row>
    <row r="28" spans="1:12" ht="14.4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4.4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>
      <c r="A30" s="14"/>
      <c r="B30" s="15"/>
      <c r="C30" s="11"/>
      <c r="D30" s="6" t="s">
        <v>55</v>
      </c>
      <c r="E30" s="49" t="s">
        <v>54</v>
      </c>
      <c r="F30" s="50">
        <v>40</v>
      </c>
      <c r="G30" s="51">
        <v>5.0999999999999996</v>
      </c>
      <c r="H30" s="51">
        <v>4.5999999999999996</v>
      </c>
      <c r="I30" s="51">
        <v>0.3</v>
      </c>
      <c r="J30" s="50">
        <v>63</v>
      </c>
      <c r="K30" s="52">
        <v>300</v>
      </c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18.229999999999997</v>
      </c>
      <c r="H32" s="19">
        <f t="shared" ref="H32" si="5">SUM(H25:H31)</f>
        <v>18.619999999999997</v>
      </c>
      <c r="I32" s="19">
        <f t="shared" ref="I32" si="6">SUM(I25:I31)</f>
        <v>69.849999999999994</v>
      </c>
      <c r="J32" s="19">
        <f t="shared" ref="J32" si="7">SUM(J25:J31)</f>
        <v>541.03</v>
      </c>
      <c r="K32" s="25"/>
      <c r="L32" s="19">
        <v>85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27">
      <c r="A34" s="14"/>
      <c r="B34" s="15"/>
      <c r="C34" s="11"/>
      <c r="D34" s="7" t="s">
        <v>27</v>
      </c>
      <c r="E34" s="49" t="s">
        <v>56</v>
      </c>
      <c r="F34" s="50">
        <v>200</v>
      </c>
      <c r="G34" s="51">
        <v>1.54</v>
      </c>
      <c r="H34" s="51">
        <v>4.9400000000000004</v>
      </c>
      <c r="I34" s="51">
        <v>9.82</v>
      </c>
      <c r="J34" s="50">
        <v>90.08</v>
      </c>
      <c r="K34" s="52" t="s">
        <v>57</v>
      </c>
      <c r="L34" s="41"/>
    </row>
    <row r="35" spans="1:12" ht="14.4">
      <c r="A35" s="14"/>
      <c r="B35" s="15"/>
      <c r="C35" s="11"/>
      <c r="D35" s="7" t="s">
        <v>28</v>
      </c>
      <c r="E35" s="49" t="s">
        <v>58</v>
      </c>
      <c r="F35" s="50">
        <v>90</v>
      </c>
      <c r="G35" s="51">
        <v>14.17</v>
      </c>
      <c r="H35" s="51">
        <v>10.67</v>
      </c>
      <c r="I35" s="51">
        <v>35.229999999999997</v>
      </c>
      <c r="J35" s="50">
        <v>202.03</v>
      </c>
      <c r="K35" s="52" t="s">
        <v>59</v>
      </c>
      <c r="L35" s="41"/>
    </row>
    <row r="36" spans="1:12" ht="14.4">
      <c r="A36" s="14"/>
      <c r="B36" s="15"/>
      <c r="C36" s="11"/>
      <c r="D36" s="7" t="s">
        <v>29</v>
      </c>
      <c r="E36" s="49" t="s">
        <v>60</v>
      </c>
      <c r="F36" s="50">
        <v>150</v>
      </c>
      <c r="G36" s="51">
        <v>3.06</v>
      </c>
      <c r="H36" s="51">
        <v>7.8</v>
      </c>
      <c r="I36" s="51">
        <v>20.45</v>
      </c>
      <c r="J36" s="50">
        <v>197.25</v>
      </c>
      <c r="K36" s="52">
        <v>312</v>
      </c>
      <c r="L36" s="41"/>
    </row>
    <row r="37" spans="1:12" ht="14.4">
      <c r="A37" s="14"/>
      <c r="B37" s="15"/>
      <c r="C37" s="11"/>
      <c r="D37" s="7" t="s">
        <v>30</v>
      </c>
      <c r="E37" s="49" t="s">
        <v>61</v>
      </c>
      <c r="F37" s="50">
        <v>200</v>
      </c>
      <c r="G37" s="51">
        <v>1.92</v>
      </c>
      <c r="H37" s="51">
        <v>0.12</v>
      </c>
      <c r="I37" s="51">
        <v>25.86</v>
      </c>
      <c r="J37" s="50">
        <v>112.36</v>
      </c>
      <c r="K37" s="52" t="s">
        <v>62</v>
      </c>
      <c r="L37" s="41"/>
    </row>
    <row r="38" spans="1:12" ht="14.4">
      <c r="A38" s="14"/>
      <c r="B38" s="15"/>
      <c r="C38" s="11"/>
      <c r="D38" s="7" t="s">
        <v>31</v>
      </c>
      <c r="E38" s="49" t="s">
        <v>49</v>
      </c>
      <c r="F38" s="50">
        <v>30</v>
      </c>
      <c r="G38" s="51">
        <v>1.98</v>
      </c>
      <c r="H38" s="51">
        <v>0.27</v>
      </c>
      <c r="I38" s="51">
        <v>11.4</v>
      </c>
      <c r="J38" s="50">
        <v>59.7</v>
      </c>
      <c r="K38" s="52"/>
      <c r="L38" s="41"/>
    </row>
    <row r="39" spans="1:12" ht="14.4">
      <c r="A39" s="14"/>
      <c r="B39" s="15"/>
      <c r="C39" s="11"/>
      <c r="D39" s="7" t="s">
        <v>32</v>
      </c>
      <c r="E39" s="49" t="s">
        <v>50</v>
      </c>
      <c r="F39" s="50">
        <v>30</v>
      </c>
      <c r="G39" s="51">
        <v>1.98</v>
      </c>
      <c r="H39" s="51">
        <v>0.36</v>
      </c>
      <c r="I39" s="51">
        <v>10.02</v>
      </c>
      <c r="J39" s="50">
        <v>52.2</v>
      </c>
      <c r="K39" s="5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24.65</v>
      </c>
      <c r="H42" s="19">
        <f t="shared" ref="H42" si="9">SUM(H33:H41)</f>
        <v>24.16</v>
      </c>
      <c r="I42" s="19">
        <f t="shared" ref="I42" si="10">SUM(I33:I41)</f>
        <v>112.78</v>
      </c>
      <c r="J42" s="19">
        <f t="shared" ref="J42" si="11">SUM(J33:J41)</f>
        <v>713.62000000000012</v>
      </c>
      <c r="K42" s="25"/>
      <c r="L42" s="19">
        <v>85</v>
      </c>
    </row>
    <row r="43" spans="1:12" ht="15.75" customHeight="1" thickBo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1200</v>
      </c>
      <c r="G43" s="32">
        <f t="shared" ref="G43" si="12">G32+G42</f>
        <v>42.879999999999995</v>
      </c>
      <c r="H43" s="32">
        <f t="shared" ref="H43" si="13">H32+H42</f>
        <v>42.78</v>
      </c>
      <c r="I43" s="32">
        <f t="shared" ref="I43" si="14">I32+I42</f>
        <v>182.63</v>
      </c>
      <c r="J43" s="32">
        <f t="shared" ref="J43:L43" si="15">J32+J42</f>
        <v>1254.6500000000001</v>
      </c>
      <c r="K43" s="32"/>
      <c r="L43" s="32">
        <f t="shared" si="15"/>
        <v>170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9" t="s">
        <v>63</v>
      </c>
      <c r="F44" s="50">
        <v>200</v>
      </c>
      <c r="G44" s="51">
        <v>14.12</v>
      </c>
      <c r="H44" s="51">
        <v>9.56</v>
      </c>
      <c r="I44" s="51">
        <v>30.04</v>
      </c>
      <c r="J44" s="50">
        <v>247.48</v>
      </c>
      <c r="K44" s="52">
        <v>117</v>
      </c>
      <c r="L44" s="39"/>
    </row>
    <row r="45" spans="1:12" ht="14.4">
      <c r="A45" s="23"/>
      <c r="B45" s="15"/>
      <c r="C45" s="11"/>
      <c r="D45" s="6" t="s">
        <v>73</v>
      </c>
      <c r="E45" s="49" t="s">
        <v>115</v>
      </c>
      <c r="F45" s="50">
        <v>100</v>
      </c>
      <c r="G45" s="51">
        <v>3.83</v>
      </c>
      <c r="H45" s="51">
        <v>6.72</v>
      </c>
      <c r="I45" s="51">
        <v>41.19</v>
      </c>
      <c r="J45" s="50">
        <v>276.61</v>
      </c>
      <c r="K45" s="52">
        <v>270</v>
      </c>
      <c r="L45" s="41"/>
    </row>
    <row r="46" spans="1:12" ht="14.4">
      <c r="A46" s="23"/>
      <c r="B46" s="15"/>
      <c r="C46" s="11"/>
      <c r="D46" s="7" t="s">
        <v>22</v>
      </c>
      <c r="E46" s="49" t="s">
        <v>64</v>
      </c>
      <c r="F46" s="50">
        <v>200</v>
      </c>
      <c r="G46" s="51">
        <v>0.16</v>
      </c>
      <c r="H46" s="51">
        <v>0.04</v>
      </c>
      <c r="I46" s="51">
        <v>9.1</v>
      </c>
      <c r="J46" s="50">
        <v>36.94</v>
      </c>
      <c r="K46" s="52" t="s">
        <v>65</v>
      </c>
      <c r="L46" s="41"/>
    </row>
    <row r="47" spans="1:12" ht="14.4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18.11</v>
      </c>
      <c r="H51" s="19">
        <f t="shared" ref="H51" si="17">SUM(H44:H50)</f>
        <v>16.32</v>
      </c>
      <c r="I51" s="19">
        <f t="shared" ref="I51" si="18">SUM(I44:I50)</f>
        <v>80.329999999999984</v>
      </c>
      <c r="J51" s="19">
        <f t="shared" ref="J51" si="19">SUM(J44:J50)</f>
        <v>561.03</v>
      </c>
      <c r="K51" s="25"/>
      <c r="L51" s="19">
        <v>85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9" t="s">
        <v>66</v>
      </c>
      <c r="F53" s="50">
        <v>200</v>
      </c>
      <c r="G53" s="51">
        <v>2.58</v>
      </c>
      <c r="H53" s="51">
        <v>4.6399999999999997</v>
      </c>
      <c r="I53" s="51">
        <v>15.2</v>
      </c>
      <c r="J53" s="50">
        <v>113.28</v>
      </c>
      <c r="K53" s="52" t="s">
        <v>67</v>
      </c>
      <c r="L53" s="41"/>
    </row>
    <row r="54" spans="1:12" ht="14.4">
      <c r="A54" s="23"/>
      <c r="B54" s="15"/>
      <c r="C54" s="11"/>
      <c r="D54" s="7" t="s">
        <v>28</v>
      </c>
      <c r="E54" s="49" t="s">
        <v>68</v>
      </c>
      <c r="F54" s="50">
        <v>90</v>
      </c>
      <c r="G54" s="51">
        <v>11.5</v>
      </c>
      <c r="H54" s="51">
        <v>15.01</v>
      </c>
      <c r="I54" s="51">
        <v>23.97</v>
      </c>
      <c r="J54" s="50">
        <v>249.35</v>
      </c>
      <c r="K54" s="52">
        <v>366</v>
      </c>
      <c r="L54" s="41"/>
    </row>
    <row r="55" spans="1:12" ht="14.4">
      <c r="A55" s="23"/>
      <c r="B55" s="15"/>
      <c r="C55" s="11"/>
      <c r="D55" s="7" t="s">
        <v>29</v>
      </c>
      <c r="E55" s="49" t="s">
        <v>69</v>
      </c>
      <c r="F55" s="50">
        <v>150</v>
      </c>
      <c r="G55" s="51">
        <v>5.9</v>
      </c>
      <c r="H55" s="51">
        <v>3.71</v>
      </c>
      <c r="I55" s="51">
        <v>35.909999999999997</v>
      </c>
      <c r="J55" s="50">
        <v>236.49</v>
      </c>
      <c r="K55" s="52" t="s">
        <v>70</v>
      </c>
      <c r="L55" s="41"/>
    </row>
    <row r="56" spans="1:12" ht="14.4">
      <c r="A56" s="23"/>
      <c r="B56" s="15"/>
      <c r="C56" s="11"/>
      <c r="D56" s="7" t="s">
        <v>30</v>
      </c>
      <c r="E56" s="49" t="s">
        <v>71</v>
      </c>
      <c r="F56" s="50">
        <v>200</v>
      </c>
      <c r="G56" s="51">
        <v>0</v>
      </c>
      <c r="H56" s="51">
        <v>0</v>
      </c>
      <c r="I56" s="51">
        <v>19</v>
      </c>
      <c r="J56" s="50">
        <v>75</v>
      </c>
      <c r="K56" s="52" t="s">
        <v>72</v>
      </c>
      <c r="L56" s="41"/>
    </row>
    <row r="57" spans="1:12" ht="14.4">
      <c r="A57" s="23"/>
      <c r="B57" s="15"/>
      <c r="C57" s="11"/>
      <c r="D57" s="7" t="s">
        <v>31</v>
      </c>
      <c r="E57" s="49" t="s">
        <v>49</v>
      </c>
      <c r="F57" s="50">
        <v>30</v>
      </c>
      <c r="G57" s="51">
        <v>1.98</v>
      </c>
      <c r="H57" s="51">
        <v>0.27</v>
      </c>
      <c r="I57" s="51">
        <v>11.4</v>
      </c>
      <c r="J57" s="50">
        <v>59.7</v>
      </c>
      <c r="K57" s="52">
        <v>108</v>
      </c>
      <c r="L57" s="41"/>
    </row>
    <row r="58" spans="1:12" ht="14.4">
      <c r="A58" s="23"/>
      <c r="B58" s="15"/>
      <c r="C58" s="11"/>
      <c r="D58" s="7" t="s">
        <v>32</v>
      </c>
      <c r="E58" s="49" t="s">
        <v>50</v>
      </c>
      <c r="F58" s="50">
        <v>30</v>
      </c>
      <c r="G58" s="51">
        <v>1.98</v>
      </c>
      <c r="H58" s="51">
        <v>0.36</v>
      </c>
      <c r="I58" s="51">
        <v>10.02</v>
      </c>
      <c r="J58" s="50">
        <v>52.2</v>
      </c>
      <c r="K58" s="52">
        <v>109</v>
      </c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23.94</v>
      </c>
      <c r="H61" s="19">
        <f t="shared" ref="H61" si="21">SUM(H52:H60)</f>
        <v>23.99</v>
      </c>
      <c r="I61" s="19">
        <f t="shared" ref="I61" si="22">SUM(I52:I60)</f>
        <v>115.5</v>
      </c>
      <c r="J61" s="19">
        <f t="shared" ref="J61" si="23">SUM(J52:J60)</f>
        <v>786.0200000000001</v>
      </c>
      <c r="K61" s="25"/>
      <c r="L61" s="19">
        <v>85</v>
      </c>
    </row>
    <row r="62" spans="1:12" ht="15.75" customHeight="1" thickBo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1200</v>
      </c>
      <c r="G62" s="32">
        <f t="shared" ref="G62" si="24">G51+G61</f>
        <v>42.05</v>
      </c>
      <c r="H62" s="32">
        <f t="shared" ref="H62" si="25">H51+H61</f>
        <v>40.31</v>
      </c>
      <c r="I62" s="32">
        <f t="shared" ref="I62" si="26">I51+I61</f>
        <v>195.82999999999998</v>
      </c>
      <c r="J62" s="32">
        <f t="shared" ref="J62:L62" si="27">J51+J61</f>
        <v>1347.0500000000002</v>
      </c>
      <c r="K62" s="32"/>
      <c r="L62" s="32">
        <f t="shared" si="27"/>
        <v>170</v>
      </c>
    </row>
    <row r="63" spans="1:12" ht="14.4">
      <c r="A63" s="20">
        <v>1</v>
      </c>
      <c r="B63" s="21">
        <v>4</v>
      </c>
      <c r="C63" s="22" t="s">
        <v>20</v>
      </c>
      <c r="D63" s="5" t="s">
        <v>28</v>
      </c>
      <c r="E63" s="71" t="s">
        <v>116</v>
      </c>
      <c r="F63" s="72">
        <v>110</v>
      </c>
      <c r="G63" s="73">
        <v>8.16</v>
      </c>
      <c r="H63" s="73">
        <v>9.9700000000000006</v>
      </c>
      <c r="I63" s="73">
        <v>13.3</v>
      </c>
      <c r="J63" s="72">
        <v>214.31</v>
      </c>
      <c r="K63" s="74" t="s">
        <v>117</v>
      </c>
      <c r="L63" s="67"/>
    </row>
    <row r="64" spans="1:12" ht="14.4">
      <c r="A64" s="23"/>
      <c r="B64" s="15"/>
      <c r="C64" s="11"/>
      <c r="D64" s="7" t="s">
        <v>29</v>
      </c>
      <c r="E64" s="49" t="s">
        <v>47</v>
      </c>
      <c r="F64" s="50">
        <v>150</v>
      </c>
      <c r="G64" s="51">
        <v>7.64</v>
      </c>
      <c r="H64" s="51">
        <v>7.91</v>
      </c>
      <c r="I64" s="51">
        <v>38.85</v>
      </c>
      <c r="J64" s="50">
        <v>225.67</v>
      </c>
      <c r="K64" s="52">
        <v>237</v>
      </c>
      <c r="L64" s="68"/>
    </row>
    <row r="65" spans="1:12" ht="14.4">
      <c r="A65" s="23"/>
      <c r="B65" s="15"/>
      <c r="C65" s="11"/>
      <c r="D65" s="7" t="s">
        <v>22</v>
      </c>
      <c r="E65" s="53" t="s">
        <v>74</v>
      </c>
      <c r="F65" s="54">
        <v>200</v>
      </c>
      <c r="G65" s="55">
        <v>0.24</v>
      </c>
      <c r="H65" s="55">
        <v>0</v>
      </c>
      <c r="I65" s="55">
        <v>7.14</v>
      </c>
      <c r="J65" s="54">
        <v>29.8</v>
      </c>
      <c r="K65" s="56">
        <v>144</v>
      </c>
      <c r="L65" s="68"/>
    </row>
    <row r="66" spans="1:12" ht="14.4">
      <c r="A66" s="23"/>
      <c r="B66" s="15"/>
      <c r="C66" s="11"/>
      <c r="D66" s="7" t="s">
        <v>23</v>
      </c>
      <c r="E66" s="60" t="s">
        <v>49</v>
      </c>
      <c r="F66" s="61">
        <v>30</v>
      </c>
      <c r="G66" s="62">
        <v>1.98</v>
      </c>
      <c r="H66" s="62">
        <v>0.27</v>
      </c>
      <c r="I66" s="62">
        <v>11.4</v>
      </c>
      <c r="J66" s="61">
        <v>59.7</v>
      </c>
      <c r="K66" s="56"/>
      <c r="L66" s="68"/>
    </row>
    <row r="67" spans="1:12" ht="14.4">
      <c r="A67" s="23"/>
      <c r="B67" s="15"/>
      <c r="C67" s="11"/>
      <c r="D67" s="7" t="s">
        <v>24</v>
      </c>
      <c r="E67" s="66"/>
      <c r="F67" s="66"/>
      <c r="G67" s="66"/>
      <c r="H67" s="66"/>
      <c r="I67" s="66"/>
      <c r="J67" s="66"/>
      <c r="K67" s="75"/>
      <c r="L67" s="68"/>
    </row>
    <row r="68" spans="1:12" ht="14.4">
      <c r="A68" s="23"/>
      <c r="B68" s="15"/>
      <c r="C68" s="11"/>
      <c r="D68" s="59" t="s">
        <v>26</v>
      </c>
      <c r="E68" s="63" t="s">
        <v>75</v>
      </c>
      <c r="F68" s="64">
        <v>60</v>
      </c>
      <c r="G68" s="65">
        <v>0.7</v>
      </c>
      <c r="H68" s="65">
        <v>0.06</v>
      </c>
      <c r="I68" s="65">
        <v>3.4</v>
      </c>
      <c r="J68" s="65">
        <v>17</v>
      </c>
      <c r="K68" s="56" t="s">
        <v>59</v>
      </c>
      <c r="L68" s="68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68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8">SUM(G63:G69)</f>
        <v>18.72</v>
      </c>
      <c r="H70" s="19">
        <f t="shared" ref="H70" si="29">SUM(H63:H69)</f>
        <v>18.21</v>
      </c>
      <c r="I70" s="19">
        <f t="shared" ref="I70" si="30">SUM(I63:I69)</f>
        <v>74.090000000000018</v>
      </c>
      <c r="J70" s="19">
        <f>SUM(J63:J69)</f>
        <v>546.48</v>
      </c>
      <c r="K70" s="25"/>
      <c r="L70" s="69">
        <v>85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68"/>
    </row>
    <row r="72" spans="1:12" ht="14.4">
      <c r="A72" s="23"/>
      <c r="B72" s="15"/>
      <c r="C72" s="11"/>
      <c r="D72" s="7" t="s">
        <v>27</v>
      </c>
      <c r="E72" s="53" t="s">
        <v>76</v>
      </c>
      <c r="F72" s="54">
        <v>200</v>
      </c>
      <c r="G72" s="55">
        <v>1.84</v>
      </c>
      <c r="H72" s="55">
        <v>4.4000000000000004</v>
      </c>
      <c r="I72" s="55">
        <v>22.1</v>
      </c>
      <c r="J72" s="54">
        <v>129.36000000000001</v>
      </c>
      <c r="K72" s="56" t="s">
        <v>67</v>
      </c>
      <c r="L72" s="68"/>
    </row>
    <row r="73" spans="1:12" ht="14.4">
      <c r="A73" s="23"/>
      <c r="B73" s="15"/>
      <c r="C73" s="11"/>
      <c r="D73" s="7" t="s">
        <v>28</v>
      </c>
      <c r="E73" s="53" t="s">
        <v>77</v>
      </c>
      <c r="F73" s="54">
        <v>240</v>
      </c>
      <c r="G73" s="55">
        <v>18.059999999999999</v>
      </c>
      <c r="H73" s="55">
        <v>19.489999999999998</v>
      </c>
      <c r="I73" s="55">
        <v>61.79</v>
      </c>
      <c r="J73" s="54">
        <v>438</v>
      </c>
      <c r="K73" s="56">
        <v>407</v>
      </c>
      <c r="L73" s="68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68"/>
    </row>
    <row r="75" spans="1:12" ht="14.4">
      <c r="A75" s="23"/>
      <c r="B75" s="15"/>
      <c r="C75" s="11"/>
      <c r="D75" s="7" t="s">
        <v>30</v>
      </c>
      <c r="E75" s="53" t="s">
        <v>78</v>
      </c>
      <c r="F75" s="54">
        <v>200</v>
      </c>
      <c r="G75" s="55">
        <v>0.24</v>
      </c>
      <c r="H75" s="55">
        <v>0.06</v>
      </c>
      <c r="I75" s="55">
        <v>10.16</v>
      </c>
      <c r="J75" s="54">
        <v>42.14</v>
      </c>
      <c r="K75" s="56" t="s">
        <v>79</v>
      </c>
      <c r="L75" s="68"/>
    </row>
    <row r="76" spans="1:12" ht="14.4">
      <c r="A76" s="23"/>
      <c r="B76" s="15"/>
      <c r="C76" s="11"/>
      <c r="D76" s="7" t="s">
        <v>31</v>
      </c>
      <c r="E76" s="53" t="s">
        <v>49</v>
      </c>
      <c r="F76" s="54">
        <v>30</v>
      </c>
      <c r="G76" s="55">
        <v>1.98</v>
      </c>
      <c r="H76" s="55">
        <v>0.27</v>
      </c>
      <c r="I76" s="55">
        <v>11.4</v>
      </c>
      <c r="J76" s="54">
        <v>59.7</v>
      </c>
      <c r="K76" s="56"/>
      <c r="L76" s="68"/>
    </row>
    <row r="77" spans="1:12" ht="14.4">
      <c r="A77" s="23"/>
      <c r="B77" s="15"/>
      <c r="C77" s="11"/>
      <c r="D77" s="7" t="s">
        <v>32</v>
      </c>
      <c r="E77" s="53" t="s">
        <v>50</v>
      </c>
      <c r="F77" s="54">
        <v>30</v>
      </c>
      <c r="G77" s="55">
        <v>1.98</v>
      </c>
      <c r="H77" s="55">
        <v>0.36</v>
      </c>
      <c r="I77" s="55">
        <v>10.02</v>
      </c>
      <c r="J77" s="54">
        <v>52.2</v>
      </c>
      <c r="K77" s="56"/>
      <c r="L77" s="68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68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68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24.099999999999998</v>
      </c>
      <c r="H80" s="19">
        <f t="shared" ref="H80" si="32">SUM(H71:H79)</f>
        <v>24.58</v>
      </c>
      <c r="I80" s="19">
        <f t="shared" ref="I80" si="33">SUM(I71:I79)</f>
        <v>115.47</v>
      </c>
      <c r="J80" s="19">
        <f t="shared" ref="J80" si="34">SUM(J71:J79)</f>
        <v>721.40000000000009</v>
      </c>
      <c r="K80" s="25"/>
      <c r="L80" s="69">
        <v>85</v>
      </c>
    </row>
    <row r="81" spans="1:12" ht="15.75" customHeight="1" thickBo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1250</v>
      </c>
      <c r="G81" s="32">
        <f t="shared" ref="G81" si="35">G70+G80</f>
        <v>42.819999999999993</v>
      </c>
      <c r="H81" s="32">
        <f t="shared" ref="H81" si="36">H70+H80</f>
        <v>42.79</v>
      </c>
      <c r="I81" s="32">
        <f t="shared" ref="I81" si="37">I70+I80</f>
        <v>189.56</v>
      </c>
      <c r="J81" s="32">
        <f t="shared" ref="J81:L81" si="38">J70+J80</f>
        <v>1267.8800000000001</v>
      </c>
      <c r="K81" s="76"/>
      <c r="L81" s="70">
        <f t="shared" si="38"/>
        <v>170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3" t="s">
        <v>80</v>
      </c>
      <c r="F82" s="54">
        <v>200</v>
      </c>
      <c r="G82" s="55">
        <v>17.7</v>
      </c>
      <c r="H82" s="55">
        <v>18.3</v>
      </c>
      <c r="I82" s="55">
        <v>50.68</v>
      </c>
      <c r="J82" s="54">
        <v>395.78</v>
      </c>
      <c r="K82" s="56">
        <v>296</v>
      </c>
      <c r="L82" s="39"/>
    </row>
    <row r="83" spans="1:12" ht="14.4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>
      <c r="A84" s="23"/>
      <c r="B84" s="15"/>
      <c r="C84" s="11"/>
      <c r="D84" s="7" t="s">
        <v>22</v>
      </c>
      <c r="E84" s="53" t="s">
        <v>81</v>
      </c>
      <c r="F84" s="54">
        <v>200</v>
      </c>
      <c r="G84" s="55">
        <v>0.26</v>
      </c>
      <c r="H84" s="55">
        <v>0.02</v>
      </c>
      <c r="I84" s="55">
        <v>8.06</v>
      </c>
      <c r="J84" s="54">
        <v>33.22</v>
      </c>
      <c r="K84" s="56" t="s">
        <v>82</v>
      </c>
      <c r="L84" s="41"/>
    </row>
    <row r="85" spans="1:12" ht="14.4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4.4">
      <c r="A86" s="23"/>
      <c r="B86" s="15"/>
      <c r="C86" s="11"/>
      <c r="D86" s="7" t="s">
        <v>24</v>
      </c>
      <c r="E86" s="53" t="s">
        <v>83</v>
      </c>
      <c r="F86" s="54">
        <v>100</v>
      </c>
      <c r="G86" s="55">
        <v>0.4</v>
      </c>
      <c r="H86" s="55">
        <v>0.4</v>
      </c>
      <c r="I86" s="55">
        <v>9.8000000000000007</v>
      </c>
      <c r="J86" s="54">
        <v>47</v>
      </c>
      <c r="K86" s="56">
        <v>112</v>
      </c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18.36</v>
      </c>
      <c r="H89" s="19">
        <f t="shared" ref="H89" si="40">SUM(H82:H88)</f>
        <v>18.72</v>
      </c>
      <c r="I89" s="19">
        <f t="shared" ref="I89" si="41">SUM(I82:I88)</f>
        <v>68.540000000000006</v>
      </c>
      <c r="J89" s="19">
        <f t="shared" ref="J89" si="42">SUM(J82:J88)</f>
        <v>476</v>
      </c>
      <c r="K89" s="25"/>
      <c r="L89" s="19">
        <v>85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53" t="s">
        <v>84</v>
      </c>
      <c r="F91" s="54">
        <v>200</v>
      </c>
      <c r="G91" s="55">
        <v>3.24</v>
      </c>
      <c r="H91" s="55">
        <v>5.22</v>
      </c>
      <c r="I91" s="55">
        <v>8.4</v>
      </c>
      <c r="J91" s="54">
        <v>85.26</v>
      </c>
      <c r="K91" s="56" t="s">
        <v>85</v>
      </c>
      <c r="L91" s="41"/>
    </row>
    <row r="92" spans="1:12" ht="14.4">
      <c r="A92" s="23"/>
      <c r="B92" s="15"/>
      <c r="C92" s="11"/>
      <c r="D92" s="7" t="s">
        <v>28</v>
      </c>
      <c r="E92" s="53" t="s">
        <v>122</v>
      </c>
      <c r="F92" s="54">
        <v>240</v>
      </c>
      <c r="G92" s="55">
        <v>17.649999999999999</v>
      </c>
      <c r="H92" s="55">
        <v>20.059999999999999</v>
      </c>
      <c r="I92" s="55">
        <v>70.62</v>
      </c>
      <c r="J92" s="54">
        <v>465.5</v>
      </c>
      <c r="K92" s="56">
        <v>265</v>
      </c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53" t="s">
        <v>86</v>
      </c>
      <c r="F94" s="54">
        <v>200</v>
      </c>
      <c r="G94" s="55">
        <v>0.32</v>
      </c>
      <c r="H94" s="55">
        <v>0.14000000000000001</v>
      </c>
      <c r="I94" s="55">
        <v>11.46</v>
      </c>
      <c r="J94" s="54">
        <v>48.32</v>
      </c>
      <c r="K94" s="56">
        <v>519</v>
      </c>
      <c r="L94" s="41"/>
    </row>
    <row r="95" spans="1:12" ht="14.4">
      <c r="A95" s="23"/>
      <c r="B95" s="15"/>
      <c r="C95" s="11"/>
      <c r="D95" s="7" t="s">
        <v>31</v>
      </c>
      <c r="E95" s="53" t="s">
        <v>49</v>
      </c>
      <c r="F95" s="54">
        <v>30</v>
      </c>
      <c r="G95" s="55">
        <v>1.98</v>
      </c>
      <c r="H95" s="55">
        <v>0.27</v>
      </c>
      <c r="I95" s="55">
        <v>11.4</v>
      </c>
      <c r="J95" s="54">
        <v>59.7</v>
      </c>
      <c r="K95" s="56"/>
      <c r="L95" s="41"/>
    </row>
    <row r="96" spans="1:12" ht="14.4">
      <c r="A96" s="23"/>
      <c r="B96" s="15"/>
      <c r="C96" s="11"/>
      <c r="D96" s="7" t="s">
        <v>32</v>
      </c>
      <c r="E96" s="53" t="s">
        <v>50</v>
      </c>
      <c r="F96" s="54">
        <v>30</v>
      </c>
      <c r="G96" s="55">
        <v>1.98</v>
      </c>
      <c r="H96" s="55">
        <v>0.36</v>
      </c>
      <c r="I96" s="55">
        <v>10.02</v>
      </c>
      <c r="J96" s="54">
        <v>52.2</v>
      </c>
      <c r="K96" s="56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25.17</v>
      </c>
      <c r="H99" s="19">
        <f t="shared" ref="H99" si="44">SUM(H90:H98)</f>
        <v>26.049999999999997</v>
      </c>
      <c r="I99" s="19">
        <f t="shared" ref="I99" si="45">SUM(I90:I98)</f>
        <v>111.90000000000002</v>
      </c>
      <c r="J99" s="19">
        <f t="shared" ref="J99" si="46">SUM(J90:J98)</f>
        <v>710.98000000000013</v>
      </c>
      <c r="K99" s="25"/>
      <c r="L99" s="19">
        <v>85</v>
      </c>
    </row>
    <row r="100" spans="1:12" ht="15.75" customHeight="1" thickBo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1200</v>
      </c>
      <c r="G100" s="32">
        <f t="shared" ref="G100" si="47">G89+G99</f>
        <v>43.53</v>
      </c>
      <c r="H100" s="32">
        <f t="shared" ref="H100" si="48">H89+H99</f>
        <v>44.769999999999996</v>
      </c>
      <c r="I100" s="32">
        <f t="shared" ref="I100" si="49">I89+I99</f>
        <v>180.44000000000003</v>
      </c>
      <c r="J100" s="32">
        <f t="shared" ref="J100:L100" si="50">J89+J99</f>
        <v>1186.98</v>
      </c>
      <c r="K100" s="32"/>
      <c r="L100" s="32">
        <f t="shared" si="50"/>
        <v>170</v>
      </c>
    </row>
    <row r="101" spans="1:12" ht="14.4">
      <c r="A101" s="20">
        <v>2</v>
      </c>
      <c r="B101" s="21">
        <v>1</v>
      </c>
      <c r="C101" s="22" t="s">
        <v>20</v>
      </c>
      <c r="D101" s="22" t="s">
        <v>21</v>
      </c>
      <c r="E101" s="53" t="s">
        <v>39</v>
      </c>
      <c r="F101" s="54">
        <v>200</v>
      </c>
      <c r="G101" s="55">
        <v>5.64</v>
      </c>
      <c r="H101" s="55">
        <v>7.16</v>
      </c>
      <c r="I101" s="55">
        <v>33.42</v>
      </c>
      <c r="J101" s="54">
        <v>220.62</v>
      </c>
      <c r="K101" s="56">
        <v>268</v>
      </c>
      <c r="L101" s="39"/>
    </row>
    <row r="102" spans="1:12" ht="14.4">
      <c r="A102" s="23"/>
      <c r="B102" s="15"/>
      <c r="C102" s="11"/>
      <c r="D102" s="7" t="s">
        <v>21</v>
      </c>
      <c r="E102" s="85" t="s">
        <v>87</v>
      </c>
      <c r="F102" s="54">
        <v>100</v>
      </c>
      <c r="G102" s="55">
        <v>11.9</v>
      </c>
      <c r="H102" s="55">
        <v>10.59</v>
      </c>
      <c r="I102" s="55">
        <v>31.07</v>
      </c>
      <c r="J102" s="54">
        <v>235.13</v>
      </c>
      <c r="K102" s="56" t="s">
        <v>88</v>
      </c>
      <c r="L102" s="41"/>
    </row>
    <row r="103" spans="1:12" ht="14.4">
      <c r="A103" s="23"/>
      <c r="B103" s="15"/>
      <c r="C103" s="11"/>
      <c r="D103" s="7" t="s">
        <v>22</v>
      </c>
      <c r="E103" s="53" t="s">
        <v>53</v>
      </c>
      <c r="F103" s="54">
        <v>200</v>
      </c>
      <c r="G103" s="55">
        <v>0.2</v>
      </c>
      <c r="H103" s="55">
        <v>0</v>
      </c>
      <c r="I103" s="55">
        <v>6.5</v>
      </c>
      <c r="J103" s="54">
        <v>26.8</v>
      </c>
      <c r="K103" s="56">
        <v>143</v>
      </c>
      <c r="L103" s="41"/>
    </row>
    <row r="104" spans="1:12" ht="14.4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17.739999999999998</v>
      </c>
      <c r="H108" s="19">
        <f t="shared" si="51"/>
        <v>17.75</v>
      </c>
      <c r="I108" s="19">
        <f t="shared" si="51"/>
        <v>70.990000000000009</v>
      </c>
      <c r="J108" s="19">
        <f t="shared" si="51"/>
        <v>482.55</v>
      </c>
      <c r="K108" s="25"/>
      <c r="L108" s="19">
        <v>85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53" t="s">
        <v>89</v>
      </c>
      <c r="F110" s="54">
        <v>200</v>
      </c>
      <c r="G110" s="55">
        <v>2.2200000000000002</v>
      </c>
      <c r="H110" s="55">
        <v>3.5</v>
      </c>
      <c r="I110" s="55">
        <v>8.9</v>
      </c>
      <c r="J110" s="54">
        <v>76.2</v>
      </c>
      <c r="K110" s="56" t="s">
        <v>90</v>
      </c>
      <c r="L110" s="41"/>
    </row>
    <row r="111" spans="1:12" ht="14.4">
      <c r="A111" s="23"/>
      <c r="B111" s="15"/>
      <c r="C111" s="11"/>
      <c r="D111" s="7" t="s">
        <v>28</v>
      </c>
      <c r="E111" s="53" t="s">
        <v>91</v>
      </c>
      <c r="F111" s="54">
        <v>90</v>
      </c>
      <c r="G111" s="55">
        <v>13.03</v>
      </c>
      <c r="H111" s="55">
        <v>12.65</v>
      </c>
      <c r="I111" s="55">
        <v>24.1</v>
      </c>
      <c r="J111" s="54">
        <v>245.6</v>
      </c>
      <c r="K111" s="56">
        <v>405</v>
      </c>
      <c r="L111" s="41"/>
    </row>
    <row r="112" spans="1:12" ht="14.4">
      <c r="A112" s="23"/>
      <c r="B112" s="15"/>
      <c r="C112" s="11"/>
      <c r="D112" s="7" t="s">
        <v>29</v>
      </c>
      <c r="E112" s="53" t="s">
        <v>92</v>
      </c>
      <c r="F112" s="54">
        <v>150</v>
      </c>
      <c r="G112" s="55">
        <v>5.65</v>
      </c>
      <c r="H112" s="55">
        <v>8.5</v>
      </c>
      <c r="I112" s="55">
        <v>38.6</v>
      </c>
      <c r="J112" s="54">
        <v>235.6</v>
      </c>
      <c r="K112" s="56">
        <v>291</v>
      </c>
      <c r="L112" s="41"/>
    </row>
    <row r="113" spans="1:14" ht="14.4">
      <c r="A113" s="23"/>
      <c r="B113" s="15"/>
      <c r="C113" s="11"/>
      <c r="D113" s="7" t="s">
        <v>30</v>
      </c>
      <c r="E113" s="53" t="s">
        <v>78</v>
      </c>
      <c r="F113" s="54">
        <v>200</v>
      </c>
      <c r="G113" s="55">
        <v>0.24</v>
      </c>
      <c r="H113" s="55">
        <v>0.06</v>
      </c>
      <c r="I113" s="55">
        <v>10.16</v>
      </c>
      <c r="J113" s="54">
        <v>42.14</v>
      </c>
      <c r="K113" s="56" t="s">
        <v>79</v>
      </c>
      <c r="L113" s="41"/>
    </row>
    <row r="114" spans="1:14" ht="14.4">
      <c r="A114" s="23"/>
      <c r="B114" s="15"/>
      <c r="C114" s="11"/>
      <c r="D114" s="7" t="s">
        <v>31</v>
      </c>
      <c r="E114" s="53" t="s">
        <v>49</v>
      </c>
      <c r="F114" s="54">
        <v>30</v>
      </c>
      <c r="G114" s="55">
        <v>1.98</v>
      </c>
      <c r="H114" s="55">
        <v>0.27</v>
      </c>
      <c r="I114" s="55">
        <v>11.4</v>
      </c>
      <c r="J114" s="54">
        <v>59.7</v>
      </c>
      <c r="K114" s="56">
        <v>108</v>
      </c>
      <c r="L114" s="41"/>
    </row>
    <row r="115" spans="1:14" ht="14.4">
      <c r="A115" s="23"/>
      <c r="B115" s="15"/>
      <c r="C115" s="11"/>
      <c r="D115" s="7" t="s">
        <v>32</v>
      </c>
      <c r="E115" s="53" t="s">
        <v>50</v>
      </c>
      <c r="F115" s="54">
        <v>30</v>
      </c>
      <c r="G115" s="55">
        <v>1.98</v>
      </c>
      <c r="H115" s="55">
        <v>0.36</v>
      </c>
      <c r="I115" s="55">
        <v>10.02</v>
      </c>
      <c r="J115" s="54">
        <v>52.2</v>
      </c>
      <c r="K115" s="56">
        <v>109</v>
      </c>
      <c r="L115" s="41"/>
    </row>
    <row r="116" spans="1:14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4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4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25.099999999999998</v>
      </c>
      <c r="H118" s="19">
        <f t="shared" si="52"/>
        <v>25.339999999999996</v>
      </c>
      <c r="I118" s="19">
        <f t="shared" si="52"/>
        <v>103.17999999999999</v>
      </c>
      <c r="J118" s="19">
        <f t="shared" si="52"/>
        <v>711.44</v>
      </c>
      <c r="K118" s="25"/>
      <c r="L118" s="19">
        <v>85</v>
      </c>
    </row>
    <row r="119" spans="1:14" ht="15" thickBot="1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1200</v>
      </c>
      <c r="G119" s="32">
        <f t="shared" ref="G119" si="53">G108+G118</f>
        <v>42.839999999999996</v>
      </c>
      <c r="H119" s="32">
        <f t="shared" ref="H119" si="54">H108+H118</f>
        <v>43.089999999999996</v>
      </c>
      <c r="I119" s="32">
        <f t="shared" ref="I119" si="55">I108+I118</f>
        <v>174.17000000000002</v>
      </c>
      <c r="J119" s="32">
        <f t="shared" ref="J119:L119" si="56">J108+J118</f>
        <v>1193.99</v>
      </c>
      <c r="K119" s="32"/>
      <c r="L119" s="32">
        <f t="shared" si="56"/>
        <v>170</v>
      </c>
    </row>
    <row r="120" spans="1:14" ht="14.4">
      <c r="A120" s="14">
        <v>2</v>
      </c>
      <c r="B120" s="15">
        <v>2</v>
      </c>
      <c r="C120" s="22" t="s">
        <v>20</v>
      </c>
      <c r="D120" s="5" t="s">
        <v>21</v>
      </c>
      <c r="E120" s="53" t="s">
        <v>93</v>
      </c>
      <c r="F120" s="54">
        <v>160</v>
      </c>
      <c r="G120" s="55">
        <v>10.4</v>
      </c>
      <c r="H120" s="55">
        <v>11.3</v>
      </c>
      <c r="I120" s="55">
        <v>14.46</v>
      </c>
      <c r="J120" s="54">
        <v>230.32</v>
      </c>
      <c r="K120" s="56">
        <v>302</v>
      </c>
      <c r="L120" s="39"/>
    </row>
    <row r="121" spans="1:14" ht="14.4">
      <c r="A121" s="14"/>
      <c r="B121" s="15"/>
      <c r="C121" s="11"/>
      <c r="D121" s="59" t="s">
        <v>73</v>
      </c>
      <c r="E121" s="53" t="s">
        <v>119</v>
      </c>
      <c r="F121" s="54">
        <v>100</v>
      </c>
      <c r="G121" s="55">
        <v>4.74</v>
      </c>
      <c r="H121" s="55">
        <v>5.86</v>
      </c>
      <c r="I121" s="55">
        <v>39.71</v>
      </c>
      <c r="J121" s="87">
        <v>207.85</v>
      </c>
      <c r="K121" s="88">
        <v>579</v>
      </c>
      <c r="L121" s="41"/>
      <c r="N121" s="86"/>
    </row>
    <row r="122" spans="1:14" ht="14.4">
      <c r="A122" s="14"/>
      <c r="B122" s="15"/>
      <c r="C122" s="11"/>
      <c r="D122" s="7" t="s">
        <v>22</v>
      </c>
      <c r="E122" s="53" t="s">
        <v>41</v>
      </c>
      <c r="F122" s="54">
        <v>200</v>
      </c>
      <c r="G122" s="55">
        <v>0.22</v>
      </c>
      <c r="H122" s="55">
        <v>0.06</v>
      </c>
      <c r="I122" s="55">
        <v>7.2</v>
      </c>
      <c r="J122" s="54">
        <v>29.08</v>
      </c>
      <c r="K122" s="56">
        <v>143</v>
      </c>
      <c r="L122" s="41"/>
    </row>
    <row r="123" spans="1:14" ht="14.4">
      <c r="A123" s="14"/>
      <c r="B123" s="15"/>
      <c r="C123" s="11"/>
      <c r="D123" s="7" t="s">
        <v>23</v>
      </c>
      <c r="E123" s="53" t="s">
        <v>94</v>
      </c>
      <c r="F123" s="54">
        <v>40</v>
      </c>
      <c r="G123" s="55">
        <v>3</v>
      </c>
      <c r="H123" s="55">
        <v>1</v>
      </c>
      <c r="I123" s="55">
        <v>20.8</v>
      </c>
      <c r="J123" s="54">
        <v>108</v>
      </c>
      <c r="K123" s="56">
        <v>111</v>
      </c>
      <c r="L123" s="41"/>
    </row>
    <row r="124" spans="1:14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4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4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4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18.36</v>
      </c>
      <c r="H127" s="19">
        <f t="shared" si="57"/>
        <v>18.22</v>
      </c>
      <c r="I127" s="19">
        <f t="shared" si="57"/>
        <v>82.17</v>
      </c>
      <c r="J127" s="19">
        <f t="shared" si="57"/>
        <v>575.25</v>
      </c>
      <c r="K127" s="25"/>
      <c r="L127" s="19">
        <v>85</v>
      </c>
    </row>
    <row r="128" spans="1:14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53" t="s">
        <v>95</v>
      </c>
      <c r="F129" s="54">
        <v>200</v>
      </c>
      <c r="G129" s="55">
        <v>2.34</v>
      </c>
      <c r="H129" s="55">
        <v>4.78</v>
      </c>
      <c r="I129" s="55">
        <v>14.08</v>
      </c>
      <c r="J129" s="55">
        <v>109.42</v>
      </c>
      <c r="K129" s="56" t="s">
        <v>96</v>
      </c>
      <c r="L129" s="41"/>
    </row>
    <row r="130" spans="1:12" ht="14.4">
      <c r="A130" s="14"/>
      <c r="B130" s="15"/>
      <c r="C130" s="11"/>
      <c r="D130" s="7" t="s">
        <v>28</v>
      </c>
      <c r="E130" s="53" t="s">
        <v>97</v>
      </c>
      <c r="F130" s="54">
        <v>90</v>
      </c>
      <c r="G130" s="54">
        <v>9.5</v>
      </c>
      <c r="H130" s="54">
        <v>10.71</v>
      </c>
      <c r="I130" s="54">
        <v>27.07</v>
      </c>
      <c r="J130" s="54">
        <v>200.67</v>
      </c>
      <c r="K130" s="54">
        <v>343</v>
      </c>
      <c r="L130" s="41"/>
    </row>
    <row r="131" spans="1:12" ht="14.4">
      <c r="A131" s="14"/>
      <c r="B131" s="15"/>
      <c r="C131" s="11"/>
      <c r="D131" s="7" t="s">
        <v>29</v>
      </c>
      <c r="E131" s="53" t="s">
        <v>69</v>
      </c>
      <c r="F131" s="54">
        <v>150</v>
      </c>
      <c r="G131" s="55">
        <v>7.9</v>
      </c>
      <c r="H131" s="55">
        <v>8.7100000000000009</v>
      </c>
      <c r="I131" s="55">
        <v>35.909999999999997</v>
      </c>
      <c r="J131" s="54">
        <v>236.49</v>
      </c>
      <c r="K131" s="56" t="s">
        <v>70</v>
      </c>
      <c r="L131" s="41"/>
    </row>
    <row r="132" spans="1:12" ht="14.4">
      <c r="A132" s="14"/>
      <c r="B132" s="15"/>
      <c r="C132" s="11"/>
      <c r="D132" s="7" t="s">
        <v>30</v>
      </c>
      <c r="E132" s="53" t="s">
        <v>86</v>
      </c>
      <c r="F132" s="54">
        <v>200</v>
      </c>
      <c r="G132" s="55">
        <v>0.32</v>
      </c>
      <c r="H132" s="55">
        <v>0.14000000000000001</v>
      </c>
      <c r="I132" s="55">
        <v>11.46</v>
      </c>
      <c r="J132" s="54">
        <v>48.32</v>
      </c>
      <c r="K132" s="56">
        <v>519</v>
      </c>
      <c r="L132" s="41"/>
    </row>
    <row r="133" spans="1:12" ht="14.4">
      <c r="A133" s="14"/>
      <c r="B133" s="15"/>
      <c r="C133" s="11"/>
      <c r="D133" s="7" t="s">
        <v>31</v>
      </c>
      <c r="E133" s="53" t="s">
        <v>49</v>
      </c>
      <c r="F133" s="54">
        <v>30</v>
      </c>
      <c r="G133" s="55">
        <v>1.98</v>
      </c>
      <c r="H133" s="55">
        <v>0.27</v>
      </c>
      <c r="I133" s="55">
        <v>11.4</v>
      </c>
      <c r="J133" s="54">
        <v>59.7</v>
      </c>
      <c r="K133" s="56">
        <v>108</v>
      </c>
      <c r="L133" s="41"/>
    </row>
    <row r="134" spans="1:12" ht="14.4">
      <c r="A134" s="14"/>
      <c r="B134" s="15"/>
      <c r="C134" s="11"/>
      <c r="D134" s="7" t="s">
        <v>32</v>
      </c>
      <c r="E134" s="53" t="s">
        <v>50</v>
      </c>
      <c r="F134" s="54">
        <v>30</v>
      </c>
      <c r="G134" s="55">
        <v>1.98</v>
      </c>
      <c r="H134" s="55">
        <v>0.36</v>
      </c>
      <c r="I134" s="55">
        <v>10.02</v>
      </c>
      <c r="J134" s="54">
        <v>52.2</v>
      </c>
      <c r="K134" s="56">
        <v>109</v>
      </c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24.020000000000003</v>
      </c>
      <c r="H137" s="19">
        <f t="shared" si="58"/>
        <v>24.970000000000002</v>
      </c>
      <c r="I137" s="19">
        <f t="shared" si="58"/>
        <v>109.94000000000001</v>
      </c>
      <c r="J137" s="19">
        <f t="shared" si="58"/>
        <v>706.80000000000007</v>
      </c>
      <c r="K137" s="25"/>
      <c r="L137" s="19">
        <v>85</v>
      </c>
    </row>
    <row r="138" spans="1:12" ht="15" thickBot="1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1200</v>
      </c>
      <c r="G138" s="32">
        <f t="shared" ref="G138" si="59">G127+G137</f>
        <v>42.38</v>
      </c>
      <c r="H138" s="32">
        <f t="shared" ref="H138" si="60">H127+H137</f>
        <v>43.19</v>
      </c>
      <c r="I138" s="32">
        <f t="shared" ref="I138" si="61">I127+I137</f>
        <v>192.11</v>
      </c>
      <c r="J138" s="32">
        <f t="shared" ref="J138:L138" si="62">J127+J137</f>
        <v>1282.0500000000002</v>
      </c>
      <c r="K138" s="32"/>
      <c r="L138" s="32">
        <f t="shared" si="62"/>
        <v>170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3" t="s">
        <v>98</v>
      </c>
      <c r="F139" s="54">
        <v>200</v>
      </c>
      <c r="G139" s="55">
        <v>13.1</v>
      </c>
      <c r="H139" s="55">
        <v>8.98</v>
      </c>
      <c r="I139" s="55">
        <v>34.94</v>
      </c>
      <c r="J139" s="54">
        <v>322.26</v>
      </c>
      <c r="K139" s="56">
        <v>267</v>
      </c>
      <c r="L139" s="39"/>
    </row>
    <row r="140" spans="1:12" ht="14.4">
      <c r="A140" s="23"/>
      <c r="B140" s="15"/>
      <c r="C140" s="11"/>
      <c r="D140" s="89" t="s">
        <v>73</v>
      </c>
      <c r="E140" s="53" t="s">
        <v>118</v>
      </c>
      <c r="F140" s="54">
        <v>100</v>
      </c>
      <c r="G140" s="55">
        <v>4.4000000000000004</v>
      </c>
      <c r="H140" s="55">
        <v>7.04</v>
      </c>
      <c r="I140" s="55">
        <v>31.9</v>
      </c>
      <c r="J140" s="54">
        <v>193.68</v>
      </c>
      <c r="K140" s="56">
        <v>590</v>
      </c>
      <c r="L140" s="41"/>
    </row>
    <row r="141" spans="1:12" ht="14.4">
      <c r="A141" s="23"/>
      <c r="B141" s="15"/>
      <c r="C141" s="11"/>
      <c r="D141" s="7" t="s">
        <v>22</v>
      </c>
      <c r="E141" s="53" t="s">
        <v>74</v>
      </c>
      <c r="F141" s="54">
        <v>200</v>
      </c>
      <c r="G141" s="55">
        <v>0.24</v>
      </c>
      <c r="H141" s="55">
        <v>0</v>
      </c>
      <c r="I141" s="55">
        <v>7.14</v>
      </c>
      <c r="J141" s="54">
        <v>29.8</v>
      </c>
      <c r="K141" s="56">
        <v>144</v>
      </c>
      <c r="L141" s="41"/>
    </row>
    <row r="142" spans="1:12" ht="15.75" customHeight="1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77"/>
      <c r="E144" s="78"/>
      <c r="F144" s="79"/>
      <c r="G144" s="80"/>
      <c r="H144" s="80"/>
      <c r="I144" s="80"/>
      <c r="J144" s="79"/>
      <c r="K144" s="81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17.739999999999998</v>
      </c>
      <c r="H146" s="19">
        <f t="shared" si="63"/>
        <v>16.02</v>
      </c>
      <c r="I146" s="19">
        <f t="shared" si="63"/>
        <v>73.98</v>
      </c>
      <c r="J146" s="19">
        <f t="shared" si="63"/>
        <v>545.74</v>
      </c>
      <c r="K146" s="25"/>
      <c r="L146" s="19">
        <v>85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53" t="s">
        <v>84</v>
      </c>
      <c r="F148" s="54">
        <v>200</v>
      </c>
      <c r="G148" s="55">
        <v>3.24</v>
      </c>
      <c r="H148" s="55">
        <v>5.22</v>
      </c>
      <c r="I148" s="55">
        <v>8.4</v>
      </c>
      <c r="J148" s="54">
        <v>85.26</v>
      </c>
      <c r="K148" s="56" t="s">
        <v>85</v>
      </c>
      <c r="L148" s="41"/>
    </row>
    <row r="149" spans="1:12" ht="14.4">
      <c r="A149" s="23"/>
      <c r="B149" s="15"/>
      <c r="C149" s="11"/>
      <c r="D149" s="7" t="s">
        <v>28</v>
      </c>
      <c r="E149" s="53" t="s">
        <v>107</v>
      </c>
      <c r="F149" s="54">
        <v>110</v>
      </c>
      <c r="G149" s="57">
        <v>9.24</v>
      </c>
      <c r="H149" s="57">
        <v>13.09</v>
      </c>
      <c r="I149" s="57">
        <v>15.42</v>
      </c>
      <c r="J149" s="57">
        <v>246.4</v>
      </c>
      <c r="K149" s="58" t="s">
        <v>108</v>
      </c>
      <c r="L149" s="41"/>
    </row>
    <row r="150" spans="1:12" ht="14.4">
      <c r="A150" s="23"/>
      <c r="B150" s="15"/>
      <c r="C150" s="11"/>
      <c r="D150" s="7" t="s">
        <v>29</v>
      </c>
      <c r="E150" s="53" t="s">
        <v>47</v>
      </c>
      <c r="F150" s="54">
        <v>150</v>
      </c>
      <c r="G150" s="55">
        <v>7.64</v>
      </c>
      <c r="H150" s="55">
        <v>7.91</v>
      </c>
      <c r="I150" s="55">
        <v>38.85</v>
      </c>
      <c r="J150" s="54">
        <v>225.67</v>
      </c>
      <c r="K150" s="56">
        <v>237</v>
      </c>
      <c r="L150" s="41"/>
    </row>
    <row r="151" spans="1:12" ht="14.4">
      <c r="A151" s="23"/>
      <c r="B151" s="15"/>
      <c r="C151" s="11"/>
      <c r="D151" s="7" t="s">
        <v>30</v>
      </c>
      <c r="E151" s="53" t="s">
        <v>61</v>
      </c>
      <c r="F151" s="54">
        <v>200</v>
      </c>
      <c r="G151" s="55">
        <v>1.92</v>
      </c>
      <c r="H151" s="55">
        <v>0.12</v>
      </c>
      <c r="I151" s="55">
        <v>25.86</v>
      </c>
      <c r="J151" s="54">
        <v>112.36</v>
      </c>
      <c r="K151" s="56" t="s">
        <v>62</v>
      </c>
      <c r="L151" s="41"/>
    </row>
    <row r="152" spans="1:12" ht="14.4">
      <c r="A152" s="23"/>
      <c r="B152" s="15"/>
      <c r="C152" s="11"/>
      <c r="D152" s="7" t="s">
        <v>31</v>
      </c>
      <c r="E152" s="53" t="s">
        <v>49</v>
      </c>
      <c r="F152" s="54">
        <v>30</v>
      </c>
      <c r="G152" s="55">
        <v>1.98</v>
      </c>
      <c r="H152" s="55">
        <v>0.27</v>
      </c>
      <c r="I152" s="55">
        <v>11.4</v>
      </c>
      <c r="J152" s="54">
        <v>59.7</v>
      </c>
      <c r="K152" s="56">
        <v>108</v>
      </c>
      <c r="L152" s="41"/>
    </row>
    <row r="153" spans="1:12" ht="14.4">
      <c r="A153" s="23"/>
      <c r="B153" s="15"/>
      <c r="C153" s="11"/>
      <c r="D153" s="7" t="s">
        <v>32</v>
      </c>
      <c r="E153" s="53" t="s">
        <v>50</v>
      </c>
      <c r="F153" s="54">
        <v>30</v>
      </c>
      <c r="G153" s="55">
        <v>1.98</v>
      </c>
      <c r="H153" s="55">
        <v>0.36</v>
      </c>
      <c r="I153" s="55">
        <v>10.02</v>
      </c>
      <c r="J153" s="54">
        <v>52.2</v>
      </c>
      <c r="K153" s="56">
        <v>109</v>
      </c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4">SUM(G147:G155)</f>
        <v>26</v>
      </c>
      <c r="H156" s="19">
        <f t="shared" si="64"/>
        <v>26.97</v>
      </c>
      <c r="I156" s="82">
        <f t="shared" si="64"/>
        <v>109.95</v>
      </c>
      <c r="J156" s="19">
        <f t="shared" si="64"/>
        <v>781.59000000000015</v>
      </c>
      <c r="K156" s="25"/>
      <c r="L156" s="19">
        <v>85</v>
      </c>
    </row>
    <row r="157" spans="1:12" ht="15" thickBot="1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1220</v>
      </c>
      <c r="G157" s="32">
        <f t="shared" ref="G157" si="65">G146+G156</f>
        <v>43.739999999999995</v>
      </c>
      <c r="H157" s="32">
        <f t="shared" ref="H157" si="66">H146+H156</f>
        <v>42.989999999999995</v>
      </c>
      <c r="I157" s="32">
        <f t="shared" ref="I157" si="67">I146+I156</f>
        <v>183.93</v>
      </c>
      <c r="J157" s="32">
        <f t="shared" ref="J157:L157" si="68">J146+J156</f>
        <v>1327.3300000000002</v>
      </c>
      <c r="K157" s="32"/>
      <c r="L157" s="32">
        <f t="shared" si="68"/>
        <v>170</v>
      </c>
    </row>
    <row r="158" spans="1:12" ht="14.4">
      <c r="A158" s="20">
        <v>2</v>
      </c>
      <c r="B158" s="21">
        <v>4</v>
      </c>
      <c r="C158" s="22" t="s">
        <v>20</v>
      </c>
      <c r="D158" s="7" t="s">
        <v>28</v>
      </c>
      <c r="E158" s="53" t="s">
        <v>102</v>
      </c>
      <c r="F158" s="54">
        <v>105</v>
      </c>
      <c r="G158" s="55">
        <v>11.13</v>
      </c>
      <c r="H158" s="55">
        <v>12.55</v>
      </c>
      <c r="I158" s="55">
        <v>18.04</v>
      </c>
      <c r="J158" s="54">
        <v>164.55</v>
      </c>
      <c r="K158" s="56" t="s">
        <v>103</v>
      </c>
      <c r="L158" s="39"/>
    </row>
    <row r="159" spans="1:12" ht="14.4">
      <c r="A159" s="23"/>
      <c r="B159" s="15"/>
      <c r="C159" s="11"/>
      <c r="D159" s="7" t="s">
        <v>29</v>
      </c>
      <c r="E159" s="53" t="s">
        <v>104</v>
      </c>
      <c r="F159" s="54">
        <v>150</v>
      </c>
      <c r="G159" s="55">
        <v>3.87</v>
      </c>
      <c r="H159" s="55">
        <v>4.7</v>
      </c>
      <c r="I159" s="55">
        <v>40.08</v>
      </c>
      <c r="J159" s="54">
        <v>218.03</v>
      </c>
      <c r="K159" s="56">
        <v>414</v>
      </c>
      <c r="L159" s="41"/>
    </row>
    <row r="160" spans="1:12" ht="14.4">
      <c r="A160" s="23"/>
      <c r="B160" s="15"/>
      <c r="C160" s="11"/>
      <c r="D160" s="7" t="s">
        <v>22</v>
      </c>
      <c r="E160" s="53" t="s">
        <v>105</v>
      </c>
      <c r="F160" s="54">
        <v>200</v>
      </c>
      <c r="G160" s="55">
        <v>0.28000000000000003</v>
      </c>
      <c r="H160" s="55">
        <v>0.04</v>
      </c>
      <c r="I160" s="55">
        <v>8.9600000000000009</v>
      </c>
      <c r="J160" s="54">
        <v>37.28</v>
      </c>
      <c r="K160" s="56" t="s">
        <v>106</v>
      </c>
      <c r="L160" s="41"/>
    </row>
    <row r="161" spans="1:12" ht="14.4">
      <c r="A161" s="23"/>
      <c r="B161" s="15"/>
      <c r="C161" s="11"/>
      <c r="D161" s="7" t="s">
        <v>23</v>
      </c>
      <c r="E161" s="53" t="s">
        <v>49</v>
      </c>
      <c r="F161" s="54">
        <v>30</v>
      </c>
      <c r="G161" s="55">
        <v>1.98</v>
      </c>
      <c r="H161" s="55">
        <v>0.27</v>
      </c>
      <c r="I161" s="55">
        <v>11.4</v>
      </c>
      <c r="J161" s="54">
        <v>59.7</v>
      </c>
      <c r="K161" s="56">
        <v>108</v>
      </c>
      <c r="L161" s="41"/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59" t="s">
        <v>26</v>
      </c>
      <c r="E163" s="53" t="s">
        <v>75</v>
      </c>
      <c r="F163" s="54">
        <v>60</v>
      </c>
      <c r="G163" s="55">
        <v>0.7</v>
      </c>
      <c r="H163" s="55">
        <v>0.06</v>
      </c>
      <c r="I163" s="55">
        <v>3.4</v>
      </c>
      <c r="J163" s="55">
        <v>17</v>
      </c>
      <c r="K163" s="56" t="s">
        <v>59</v>
      </c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69">SUM(G158:G164)</f>
        <v>17.959999999999997</v>
      </c>
      <c r="H165" s="19">
        <f t="shared" si="69"/>
        <v>17.619999999999997</v>
      </c>
      <c r="I165" s="19">
        <f t="shared" si="69"/>
        <v>81.88000000000001</v>
      </c>
      <c r="J165" s="19">
        <f t="shared" si="69"/>
        <v>496.56</v>
      </c>
      <c r="K165" s="25"/>
      <c r="L165" s="19">
        <v>85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53" t="s">
        <v>99</v>
      </c>
      <c r="F167" s="54">
        <v>200</v>
      </c>
      <c r="G167" s="55">
        <v>2.82</v>
      </c>
      <c r="H167" s="55">
        <v>4.34</v>
      </c>
      <c r="I167" s="55">
        <v>6.74</v>
      </c>
      <c r="J167" s="54">
        <v>115.58</v>
      </c>
      <c r="K167" s="56" t="s">
        <v>100</v>
      </c>
      <c r="L167" s="41"/>
    </row>
    <row r="168" spans="1:12" ht="14.4">
      <c r="A168" s="23"/>
      <c r="B168" s="15"/>
      <c r="C168" s="11"/>
      <c r="D168" s="7" t="s">
        <v>28</v>
      </c>
      <c r="E168" s="53" t="s">
        <v>101</v>
      </c>
      <c r="F168" s="54">
        <v>240</v>
      </c>
      <c r="G168" s="57">
        <v>16.88</v>
      </c>
      <c r="H168" s="57">
        <v>20.94</v>
      </c>
      <c r="I168" s="57">
        <v>68.97</v>
      </c>
      <c r="J168" s="57">
        <v>440.2</v>
      </c>
      <c r="K168" s="58">
        <v>407</v>
      </c>
      <c r="L168" s="41"/>
    </row>
    <row r="169" spans="1:12" ht="14.4">
      <c r="A169" s="23"/>
      <c r="B169" s="15"/>
      <c r="C169" s="11"/>
      <c r="D169" s="7" t="s">
        <v>29</v>
      </c>
      <c r="E169" s="78"/>
      <c r="F169" s="79"/>
      <c r="G169" s="80"/>
      <c r="H169" s="80"/>
      <c r="I169" s="80"/>
      <c r="J169" s="79"/>
      <c r="K169" s="81"/>
      <c r="L169" s="41"/>
    </row>
    <row r="170" spans="1:12" ht="14.4">
      <c r="A170" s="23"/>
      <c r="B170" s="15"/>
      <c r="C170" s="11"/>
      <c r="D170" s="7" t="s">
        <v>30</v>
      </c>
      <c r="E170" s="53" t="s">
        <v>48</v>
      </c>
      <c r="F170" s="54">
        <v>200</v>
      </c>
      <c r="G170" s="55">
        <v>0.08</v>
      </c>
      <c r="H170" s="55">
        <v>0</v>
      </c>
      <c r="I170" s="55">
        <v>10.62</v>
      </c>
      <c r="J170" s="54">
        <v>40.44</v>
      </c>
      <c r="K170" s="56">
        <v>508</v>
      </c>
      <c r="L170" s="41"/>
    </row>
    <row r="171" spans="1:12" ht="14.4">
      <c r="A171" s="23"/>
      <c r="B171" s="15"/>
      <c r="C171" s="11"/>
      <c r="D171" s="7" t="s">
        <v>31</v>
      </c>
      <c r="E171" s="53" t="s">
        <v>49</v>
      </c>
      <c r="F171" s="54">
        <v>30</v>
      </c>
      <c r="G171" s="55">
        <v>1.98</v>
      </c>
      <c r="H171" s="55">
        <v>0.27</v>
      </c>
      <c r="I171" s="55">
        <v>11.4</v>
      </c>
      <c r="J171" s="54">
        <v>59.7</v>
      </c>
      <c r="K171" s="56">
        <v>108</v>
      </c>
      <c r="L171" s="41"/>
    </row>
    <row r="172" spans="1:12" ht="14.4">
      <c r="A172" s="23"/>
      <c r="B172" s="15"/>
      <c r="C172" s="11"/>
      <c r="D172" s="7" t="s">
        <v>32</v>
      </c>
      <c r="E172" s="53" t="s">
        <v>50</v>
      </c>
      <c r="F172" s="54">
        <v>30</v>
      </c>
      <c r="G172" s="55">
        <v>1.98</v>
      </c>
      <c r="H172" s="55">
        <v>0.36</v>
      </c>
      <c r="I172" s="55">
        <v>10.02</v>
      </c>
      <c r="J172" s="54">
        <v>52.2</v>
      </c>
      <c r="K172" s="56">
        <v>109</v>
      </c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23.74</v>
      </c>
      <c r="H175" s="19">
        <f t="shared" si="70"/>
        <v>25.91</v>
      </c>
      <c r="I175" s="19">
        <f t="shared" si="70"/>
        <v>107.75</v>
      </c>
      <c r="J175" s="19">
        <f t="shared" si="70"/>
        <v>708.12000000000012</v>
      </c>
      <c r="K175" s="25"/>
      <c r="L175" s="19">
        <v>85</v>
      </c>
    </row>
    <row r="176" spans="1:12" ht="15" thickBot="1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1245</v>
      </c>
      <c r="G176" s="32">
        <f t="shared" ref="G176" si="71">G165+G175</f>
        <v>41.699999999999996</v>
      </c>
      <c r="H176" s="32">
        <f t="shared" ref="H176" si="72">H165+H175</f>
        <v>43.53</v>
      </c>
      <c r="I176" s="32">
        <f t="shared" ref="I176" si="73">I165+I175</f>
        <v>189.63</v>
      </c>
      <c r="J176" s="32">
        <f t="shared" ref="J176:L176" si="74">J165+J175</f>
        <v>1204.68</v>
      </c>
      <c r="K176" s="32"/>
      <c r="L176" s="32">
        <f t="shared" si="74"/>
        <v>170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3" t="s">
        <v>120</v>
      </c>
      <c r="F177" s="54">
        <v>150</v>
      </c>
      <c r="G177" s="55">
        <v>15.88</v>
      </c>
      <c r="H177" s="55">
        <v>16.48</v>
      </c>
      <c r="I177" s="55">
        <v>56.43</v>
      </c>
      <c r="J177" s="54">
        <v>394.8</v>
      </c>
      <c r="K177" s="56" t="s">
        <v>121</v>
      </c>
      <c r="L177" s="39"/>
    </row>
    <row r="178" spans="1:12" ht="14.4">
      <c r="A178" s="23"/>
      <c r="B178" s="15"/>
      <c r="C178" s="11"/>
      <c r="D178" s="6"/>
      <c r="E178" s="78"/>
      <c r="F178" s="79"/>
      <c r="G178" s="80"/>
      <c r="H178" s="80"/>
      <c r="I178" s="80"/>
      <c r="J178" s="79"/>
      <c r="K178" s="81"/>
      <c r="L178" s="41"/>
    </row>
    <row r="179" spans="1:12" ht="14.4">
      <c r="A179" s="23"/>
      <c r="B179" s="15"/>
      <c r="C179" s="11"/>
      <c r="D179" s="7" t="s">
        <v>22</v>
      </c>
      <c r="E179" s="53" t="s">
        <v>81</v>
      </c>
      <c r="F179" s="54">
        <v>200</v>
      </c>
      <c r="G179" s="55">
        <v>0.26</v>
      </c>
      <c r="H179" s="55">
        <v>0.02</v>
      </c>
      <c r="I179" s="55">
        <v>8.06</v>
      </c>
      <c r="J179" s="54">
        <v>33.22</v>
      </c>
      <c r="K179" s="56" t="s">
        <v>82</v>
      </c>
      <c r="L179" s="41"/>
    </row>
    <row r="180" spans="1:12" ht="14.4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>
      <c r="A181" s="23"/>
      <c r="B181" s="15"/>
      <c r="C181" s="11"/>
      <c r="D181" s="7" t="s">
        <v>24</v>
      </c>
      <c r="E181" s="53" t="s">
        <v>109</v>
      </c>
      <c r="F181" s="54">
        <v>100</v>
      </c>
      <c r="G181" s="55">
        <v>0.4</v>
      </c>
      <c r="H181" s="55">
        <v>0.4</v>
      </c>
      <c r="I181" s="55">
        <v>9.8000000000000007</v>
      </c>
      <c r="J181" s="54">
        <v>47</v>
      </c>
      <c r="K181" s="56">
        <v>112</v>
      </c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75">SUM(G177:G183)</f>
        <v>16.54</v>
      </c>
      <c r="H184" s="19">
        <f t="shared" si="75"/>
        <v>16.899999999999999</v>
      </c>
      <c r="I184" s="19">
        <f t="shared" si="75"/>
        <v>74.289999999999992</v>
      </c>
      <c r="J184" s="19">
        <f t="shared" si="75"/>
        <v>475.02</v>
      </c>
      <c r="K184" s="25"/>
      <c r="L184" s="19">
        <v>85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53" t="s">
        <v>110</v>
      </c>
      <c r="F186" s="54">
        <v>200</v>
      </c>
      <c r="G186" s="55">
        <v>4.4000000000000004</v>
      </c>
      <c r="H186" s="55">
        <v>7.46</v>
      </c>
      <c r="I186" s="55">
        <v>45.4</v>
      </c>
      <c r="J186" s="54">
        <v>197.43</v>
      </c>
      <c r="K186" s="56" t="s">
        <v>111</v>
      </c>
      <c r="L186" s="41"/>
    </row>
    <row r="187" spans="1:12" ht="14.4">
      <c r="A187" s="23"/>
      <c r="B187" s="15"/>
      <c r="C187" s="11"/>
      <c r="D187" s="7" t="s">
        <v>28</v>
      </c>
      <c r="E187" s="53" t="s">
        <v>112</v>
      </c>
      <c r="F187" s="54">
        <v>90</v>
      </c>
      <c r="G187" s="55">
        <v>13.74</v>
      </c>
      <c r="H187" s="55">
        <v>11.3</v>
      </c>
      <c r="I187" s="55">
        <v>9.31</v>
      </c>
      <c r="J187" s="54">
        <v>231.21</v>
      </c>
      <c r="K187" s="56">
        <v>410</v>
      </c>
      <c r="L187" s="41"/>
    </row>
    <row r="188" spans="1:12" ht="14.4">
      <c r="A188" s="23"/>
      <c r="B188" s="15"/>
      <c r="C188" s="11"/>
      <c r="D188" s="7" t="s">
        <v>29</v>
      </c>
      <c r="E188" s="53" t="s">
        <v>113</v>
      </c>
      <c r="F188" s="54">
        <v>150</v>
      </c>
      <c r="G188" s="55">
        <v>2.4700000000000002</v>
      </c>
      <c r="H188" s="55">
        <v>4.7300000000000004</v>
      </c>
      <c r="I188" s="55">
        <v>16.23</v>
      </c>
      <c r="J188" s="54">
        <v>118.21</v>
      </c>
      <c r="K188" s="56" t="s">
        <v>114</v>
      </c>
      <c r="L188" s="41"/>
    </row>
    <row r="189" spans="1:12" ht="14.4">
      <c r="A189" s="23"/>
      <c r="B189" s="15"/>
      <c r="C189" s="11"/>
      <c r="D189" s="7" t="s">
        <v>30</v>
      </c>
      <c r="E189" s="53" t="s">
        <v>86</v>
      </c>
      <c r="F189" s="54">
        <v>200</v>
      </c>
      <c r="G189" s="55">
        <v>0.32</v>
      </c>
      <c r="H189" s="55">
        <v>0.14000000000000001</v>
      </c>
      <c r="I189" s="55">
        <v>11.46</v>
      </c>
      <c r="J189" s="54">
        <v>48.32</v>
      </c>
      <c r="K189" s="56">
        <v>519</v>
      </c>
      <c r="L189" s="41"/>
    </row>
    <row r="190" spans="1:12" ht="14.4">
      <c r="A190" s="23"/>
      <c r="B190" s="15"/>
      <c r="C190" s="11"/>
      <c r="D190" s="7" t="s">
        <v>31</v>
      </c>
      <c r="E190" s="53" t="s">
        <v>49</v>
      </c>
      <c r="F190" s="54">
        <v>30</v>
      </c>
      <c r="G190" s="55">
        <v>1.98</v>
      </c>
      <c r="H190" s="55">
        <v>0.27</v>
      </c>
      <c r="I190" s="55">
        <v>11.4</v>
      </c>
      <c r="J190" s="54">
        <v>59.7</v>
      </c>
      <c r="K190" s="56">
        <v>108</v>
      </c>
      <c r="L190" s="41"/>
    </row>
    <row r="191" spans="1:12" ht="14.4">
      <c r="A191" s="23"/>
      <c r="B191" s="15"/>
      <c r="C191" s="11"/>
      <c r="D191" s="7" t="s">
        <v>32</v>
      </c>
      <c r="E191" s="53" t="s">
        <v>50</v>
      </c>
      <c r="F191" s="54">
        <v>30</v>
      </c>
      <c r="G191" s="55">
        <v>1.98</v>
      </c>
      <c r="H191" s="55">
        <v>0.36</v>
      </c>
      <c r="I191" s="55">
        <v>10.02</v>
      </c>
      <c r="J191" s="54">
        <v>52.2</v>
      </c>
      <c r="K191" s="56">
        <v>109</v>
      </c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24.89</v>
      </c>
      <c r="H194" s="19">
        <f t="shared" si="76"/>
        <v>24.26</v>
      </c>
      <c r="I194" s="19">
        <f t="shared" si="76"/>
        <v>103.82000000000001</v>
      </c>
      <c r="J194" s="19">
        <f t="shared" si="76"/>
        <v>707.07000000000016</v>
      </c>
      <c r="K194" s="25"/>
      <c r="L194" s="19">
        <v>85</v>
      </c>
    </row>
    <row r="195" spans="1:12" ht="14.4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1150</v>
      </c>
      <c r="G195" s="32">
        <f t="shared" ref="G195" si="77">G184+G194</f>
        <v>41.43</v>
      </c>
      <c r="H195" s="32">
        <f t="shared" ref="H195" si="78">H184+H194</f>
        <v>41.16</v>
      </c>
      <c r="I195" s="32">
        <f t="shared" ref="I195" si="79">I184+I194</f>
        <v>178.11</v>
      </c>
      <c r="J195" s="32">
        <f t="shared" ref="J195:L195" si="80">J184+J194</f>
        <v>1182.0900000000001</v>
      </c>
      <c r="K195" s="32"/>
      <c r="L195" s="32">
        <f t="shared" si="80"/>
        <v>170</v>
      </c>
    </row>
    <row r="196" spans="1:1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1208.5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42.427999999999997</v>
      </c>
      <c r="H196" s="34">
        <f t="shared" si="81"/>
        <v>42.616999999999997</v>
      </c>
      <c r="I196" s="34">
        <f t="shared" si="81"/>
        <v>183.892</v>
      </c>
      <c r="J196" s="34">
        <f t="shared" si="81"/>
        <v>1244.7360000000003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170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2023-11-17T11:29:12Z</dcterms:modified>
</cp:coreProperties>
</file>